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4 Rodov - Habřina\A Výkaz výměr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74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I169"/>
  <c r="O170"/>
  <c r="I170"/>
  <c r="I120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103"/>
  <c r="O116"/>
  <c r="I116"/>
  <c r="O112"/>
  <c r="I112"/>
  <c r="O108"/>
  <c r="I108"/>
  <c r="O104"/>
  <c r="I104"/>
  <c r="I90"/>
  <c r="O99"/>
  <c r="I99"/>
  <c r="O95"/>
  <c r="I95"/>
  <c r="O91"/>
  <c r="I91"/>
  <c r="I21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<sst xmlns="http://schemas.openxmlformats.org/spreadsheetml/2006/main">
  <si>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</si>
  <si>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</si>
  <si>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</si>
  <si>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</si>
  <si>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</si>
  <si>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329 43</t>
  </si>
  <si>
    <t>III/30812 Rodov křiž. s III/3089 – Habřina_neoceněný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</si>
  <si>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</si>
  <si>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</si>
  <si>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</si>
  <si>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</si>
  <si>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</si>
  <si>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</si>
  <si>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</si>
  <si>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</si>
  <si>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</si>
  <si>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</si>
  <si>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</si>
  <si>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</si>
  <si>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</si>
  <si>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</si>
  <si>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</si>
  <si>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</si>
  <si>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</si>
  <si>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</si>
  <si>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</si>
  <si>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</si>
  <si>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</si>
  <si>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</si>
  <si>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</si>
  <si>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</si>
  <si>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1 693 m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</si>
  <si>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</si>
  <si>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</si>
  <si>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</si>
  <si>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</si>
  <si>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</si>
  <si>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</si>
  <si>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zaměření nutná k realizaci díla (např. zaměření stavby před výstavbou, vytyčení stavby a obvodu staveniště apod.) Délka stavby 1 693m.
3x tištěné paré + 1 x Flash disk),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</si>
  <si>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</si>
  <si>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</si>
  <si>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</si>
  <si>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</si>
  <si>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</si>
  <si>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 1 693 m
PEVNÁ CENA</t>
  </si>
  <si>
    <t>Položka zahrnuje:
- veškeré náklady spojené s objednatelem požadovanými pracemi
Položka nezahrnuje:
- x</t>
  </si>
  <si>
    <t>B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</si>
  <si>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</si>
  <si>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1 693 m.
PEVNÁ CENA</t>
  </si>
  <si>
    <t>C</t>
  </si>
  <si>
    <t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Délka úseku stavby 1 693m.
3x tištěné paré + 1x Flash disk
PEVNÁ CENA</t>
  </si>
  <si>
    <t>D</t>
  </si>
  <si>
    <t xml:space="preserve">Veškerá nutná zaměření nutná k uvedení stavby do užívání a řádnému předání dokončeného díla (- zaměření skutečného provedení díla v délce 2497 m -3x tištěné paré + el. nosič).                                                                                                                                               Zaměření skutečného provedení díla ke kolaudaci stavby v délce stavby  tj. 1 693 m.    
- Geodetická část dokumentace skutečného provedení díla v soutisku s katastrální mapou.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</si>
  <si>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</si>
  <si>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</si>
  <si>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stavby 1 693 m.
PEVNÁ CENA</t>
  </si>
  <si>
    <t>02943</t>
  </si>
  <si>
    <t>OSTATNÍ POŽADAVKY - VYPRACOVÁNÍ RDS</t>
  </si>
  <si>
    <t>Realizační dokumentace stavby pro řešené stavební objekty (tiskem 3x + 1x CD).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(2x tiskem). Délka stavby 1 693 m.
PEVNÁ CENA</t>
  </si>
  <si>
    <t>02946</t>
  </si>
  <si>
    <t>OSTAT POŽADAVKY - FOTODOKUMENTACE</t>
  </si>
  <si>
    <t>Fotodokumentace stavby
- 2x měsíčně zpráva o průběhu výstavby doplněná o sadu barevných fotografií v tištěné i elektronické formě
- 3x závěřečná fotodokumentace v albu s popisem v tištěné i elektronické formě na Flash disku.
Délka stavby 1 693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</si>
  <si>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</si>
  <si>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</si>
  <si>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</si>
  <si>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</si>
  <si>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stavby 1 693 m.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</si>
  <si>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</si>
  <si>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</si>
  <si>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</si>
  <si>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</si>
  <si>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Po dobu realizace stavby zajištěn přístup k objektům pro požární techniku, policie,
záchranné služby. 
Délka stavby 1 693 m.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</si>
  <si>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</si>
  <si>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</si>
  <si>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</si>
  <si>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</si>
  <si>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</si>
  <si>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</si>
  <si>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</si>
  <si>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"dle pol.č.18232 :" 4914,0*0,10 = 491,400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</si>
  <si>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</si>
  <si>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</si>
  <si>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</si>
  <si>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</si>
  <si>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</si>
  <si>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"čištění příkopů pol. 12932: "3276*0,5*2 = 3276,000 [A]_x000d_
 "rýhy pol. 132738.A,B: "4340,5*2,0+220,12*2 = 9121,240 [B]_x000d_
 "odstranění podkladních vrstev pol. 113328:" 2040,806*2 = 4081,612 [C]_x000d_
 "Celkové množství "16478.852000 = 16478,852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</si>
  <si>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</si>
  <si>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</si>
  <si>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</si>
  <si>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</si>
  <si>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"vybourané propustky pol. 966346.R: "145*3,14*0,4*0,2*2,5+11*1*2,5 = 118,560 [A]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</si>
  <si>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</si>
  <si>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</si>
  <si>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</si>
  <si>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</si>
  <si>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</si>
  <si>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</si>
  <si>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 xml:space="preserve">"náletové dřeviny :"_x000d_
 "v příkopech a svazích podél III/30812 - předpoklad :"  (240+380+320)*1,5 = 1410,000 [B]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</si>
  <si>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</si>
  <si>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</si>
  <si>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</si>
  <si>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"dle potřeby s ohledem na výstavbu v nejnutnější míře - suché stromy, předpoklad : "6 = 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</si>
  <si>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</si>
  <si>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</si>
  <si>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</si>
  <si>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"podél trasy pro zajištění průjezdního profilu + předpoklad " 50 = 50,000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</si>
  <si>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</si>
  <si>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113328</t>
  </si>
  <si>
    <t>ODSTRANĚNÍ PODKLADŮ ZPEVNĚNÝCH PLOCH Z KAMENIVA NESTMEL</t>
  </si>
  <si>
    <t>odstranění podkladu ze ŠD
včetně naložení, odvozu a uložení na skládku
ZHOTOVITEL V CENĚ ZOHLEDNÍ SKUTEČNÉ NÁKLADY NA DOPRAVU NA MÍSTO ULOŽENÍ</t>
  </si>
  <si>
    <t>"sanace kraje voz dl. a tl. vrstvy dle diagnostiky"_x000d_
 "kce1"2*1673,06*2,4*0,135+2*1673,06*2,5*0,110 = 2004,326 [B]_x000d_
 "kce2"2*20*2,4*0,13+2*20*2,5*0,24 = 36,480 [C]_x000d_
 "Celkové množství "2040.806000 = 2040,806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</si>
  <si>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</si>
  <si>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</si>
  <si>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</si>
  <si>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PM+N
Zhotovitel v ceně zohlední možnost použití materiálu zpět na stavbě. Včetně odvozu a uložení na meziskládku zhotovitele.
ZHOTOVITEL V CENĚ ZOHLEDNÍ SKUTEČNÉ NÁKLADY NA DOPRAVU NA MÍSTO ULOŽENÍ</t>
  </si>
  <si>
    <t>"sanace kraje voz dl. a tl. vrstvy dle diagnostiky"_x000d_
 "kce1"2*1058,06*1,7*0,065+2*1673,06*1,7*0,073 = 649,085 [B]_x000d_
 "kce2"93*0,095*1,04 = 9,188 [C]_x000d_
 "Celkové množství "658.273000 = 658,273 [D]</t>
  </si>
  <si>
    <t>11360</t>
  </si>
  <si>
    <t>ROZRYTÍ VOZOVKY</t>
  </si>
  <si>
    <t>Rozfrézování a reprofilace na hloubku 180mm před provedením recyklace za studena</t>
  </si>
  <si>
    <t>"extravilán - dle situace: kce1 + kce 2 "(8902+93)*1,1 = 9894,500 [A]</t>
  </si>
  <si>
    <t>Položka zahrnuje:
- potřebné mechanizmy a odklizení přebytečného materiálu
Položka nezahrnuje:
- x</t>
  </si>
  <si>
    <t>11372</t>
  </si>
  <si>
    <t>FRÉZOVÁNÍ ZPEVNĚNÝCH PLOCH ASFALTOVÝCH</t>
  </si>
  <si>
    <t>Zhotovitel v ceně zohlední možnost použití materiálu zpět na stavbě. Včetně odvozu a uložení na meziskládku zhotovitele.
ZHOTOVITEL V CENĚ ZOHLEDNÍ SKUTEČNÉ NÁKLADY NA DOPRAVU NA MÍSTO ULOŽENÍ</t>
  </si>
  <si>
    <t>"napojení na stávající komunikaci zú a kú: "(4,5+5,75)*(1*0,04+0,5*0,05) = 0,666 [B]_x000d_
 "sanace kraje voz dl. a tl. vrstvy dle diagnostiky "2*615*1,5*0,065 = 119,925 [C]_x000d_
 "Celkové množství "120.591000 = 120,591 [A]</t>
  </si>
  <si>
    <t>113767</t>
  </si>
  <si>
    <t>FRÉZOVÁNÍ DRÁŽKY PRŮŘEZU DO 1000MM2 V ASFALTOVÉ VOZOVCE</t>
  </si>
  <si>
    <t>M</t>
  </si>
  <si>
    <t>40x20</t>
  </si>
  <si>
    <t>"napojení na stávající komunikace: "4,5+5,75+9 = 19,250 [A]_x000d_
 "podél lnky z 2xk10"20 = 20,000 [B]_x000d_
 "Celkové množství "39.250000 = 39,250 [C]</t>
  </si>
  <si>
    <t>Položka zahrnuje:
- veškerou manipulaci s vybouranou sutí a s vybouranými hmotami vč. uložení na skládku.
Položka nezahrnuje:
- x</t>
  </si>
  <si>
    <t>12932</t>
  </si>
  <si>
    <t>ČIŠTĚNÍ PŘÍKOPŮ OD NÁNOSU DO 0,5M3/M</t>
  </si>
  <si>
    <t>včetně naložení, odvozu a uložení na skládku</t>
  </si>
  <si>
    <t>"příkopy - dle situace: "(1693-20-36+1693-54) = 3276,000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</si>
  <si>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</si>
  <si>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</si>
  <si>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</t>
  </si>
  <si>
    <t>HDK, jílovitá zemina/štěrk + jemnozrnná z.
včetně naložení, odvozu a uložení na skládku
ZHOTOVITEL V CENĚ ZOHLEDNÍ SKUTEČNÉ NÁKLADY NA DOPRAVU NA MÍSTO ULOŽENÍ</t>
  </si>
  <si>
    <t>"kraj vozovky sanace AZ předpoklad 100% z délky 2x 1,693 km, š.rýhy 2,5m - dle situace: "1693*2*0,5*2,5 = 4232,500 [A]_x000d_
 "nezpevněné sjezdy - dle situace: "270*0,4 = 108,000 [B]_x000d_
 "Celkem: "A+B = 4340,500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</si>
  <si>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</si>
  <si>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Včetně naložení, odvozu a uložení na skládku (skládka zvolena zhotovitelem).
ZHOTOVITEL V CENĚ ZOHLEDNÍ SKUTEČNÉ NÁKLADY NA DOPRAVU NA MÍSTO ULOŽENÍ</t>
  </si>
  <si>
    <t>"zatrubnění hosp.sjezdů:"_x000d_
 "rýha : "(11+8+8+8+11+11+8+11+14+14+8)*2,0*0,8 = 179,200 [H]_x000d_
 "zajišťovací práh : "(5+6)*2*2*0,4*0,6 = 10,560 [D]_x000d_
 "čela + základy: "11*0,6*0,5*1,0*2 = 6,600 [I]_x000d_
 "dlažba :" 11*2*3*1,2*0,3 = 23,760 [L]_x000d_
 "Celkové množství "220.120000 = 220,120 [B]</t>
  </si>
  <si>
    <t>17120</t>
  </si>
  <si>
    <t>ULOŽENÍ SYPANINY DO NÁSYPŮ A NA SKLÁDKY BEZ ZHUTNĚNÍ</t>
  </si>
  <si>
    <t>"pol. 132738.A, B: "4340,5+220,12 = 4560,620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</si>
  <si>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</si>
  <si>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</si>
  <si>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</si>
  <si>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 z nakupovaného materiálu ŠDa fr. 0/32</t>
  </si>
  <si>
    <t>"sanace kraje vozovky - dle situace: "2*1693*0,2 = 677,200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</si>
  <si>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</si>
  <si>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</si>
  <si>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</si>
  <si>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ŠD fr.0/22</t>
  </si>
  <si>
    <t xml:space="preserve">"dle PD D.1.3 a  C.3 - předpoklad :"_x000d_
 "podélné zatrubnění sjezdů : P"(11+8+8+8+11)*2,5*0,5-3,14*0,25*0,25*46 = 48,473 [C]_x000d_
 "L"(11+8+11+14+14+8)*2,5*0,5-3,14*0,25*0,25*66 = 69,548 [A]_x000d_
 "Celkové množství "118.021000 = 118,021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</si>
  <si>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</si>
  <si>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18232</t>
  </si>
  <si>
    <t>ROZPROSTŘENÍ ORNICE V ROVINĚ V TL DO 0,15M</t>
  </si>
  <si>
    <t>včetně naložení, odvozu a rozprostření</t>
  </si>
  <si>
    <t>"svah příkopu v tl.0,10 na straně sanace kraje voz. - dle situace: "(1693-20-36+1693-54)*1,5 = 4914,000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</si>
  <si>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</si>
  <si>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</si>
  <si>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</si>
  <si>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"osetí svahu příkopu - dle situace: "(1693-20-36+1693-54)*3,0 = 9828,000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</si>
  <si>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</si>
  <si>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</si>
  <si>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</si>
  <si>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</si>
  <si>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</si>
  <si>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</si>
  <si>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212635</t>
  </si>
  <si>
    <t>TRATIVODY KOMPL Z TRUB Z PLAST HM DN DO 150MM, RÝHA TŘ I</t>
  </si>
  <si>
    <t>podélná drenáž HDPE SN 12 DN 150 - kompletní konstrukce, výkop 0,6m3/m
OBSYP DRCENÝM KAMENIVEM FR. 8/32
DRENÁŽNÍ POTRUBÍ DN 150 MM
PODSYP ŠTĚRKOPÍSKEM 0/8 v tl.100mm 
OPLÁŠTĚNÍ GEOTEXTÍLIÍ MIN 100G/M2</t>
  </si>
  <si>
    <t>"předpoklad odvodnění pláně/parapláně"2*300 = 600,000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</si>
  <si>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</si>
  <si>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21452</t>
  </si>
  <si>
    <t>SANAČNÍ VRSTVY Z KAMENIVA DRCENÉHO</t>
  </si>
  <si>
    <t>nakupovaný materiál ŠDA fr. 0/125</t>
  </si>
  <si>
    <t>"kraj vozovky sanace AZ předpoklad 100% z délky 2x 1,693 km, š.rýhy 2,5m - dle situace: "1693*2*0,5*2,5 = 4232,500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</si>
  <si>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</si>
  <si>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</si>
  <si>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</si>
  <si>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 dle TP97</t>
  </si>
  <si>
    <t>"kraj vozovky sanace předpoklad 100% z délky 2x 1,693 km, š.rýhy 2,5m - dle situace: "1693*2*2,5 = 8465,000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</si>
  <si>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</si>
  <si>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</si>
  <si>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</si>
  <si>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451314</t>
  </si>
  <si>
    <t>PODKLADNÍ A VÝPLŇOVÉ VRSTVY Z PROSTÉHO BETONU C25/30</t>
  </si>
  <si>
    <t>C20/25 nXF1</t>
  </si>
  <si>
    <t>"propustky - ztrubnění hospod.sjezdů :"_x000d_
 "dlažba :" 11*2*3*1,2*0,1 = 7,920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</si>
  <si>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</si>
  <si>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451573</t>
  </si>
  <si>
    <t>VÝPLŇ VRSTVY Z KAMENIVA TĚŽENÉHO, INDEX ZHUTNĚNÍ ID DO 0,9</t>
  </si>
  <si>
    <t>štěrkopískový podsyp zhutněné na Id = 0,8-0,9</t>
  </si>
  <si>
    <t>"dle D.1.2 podsyp pod základy a potrubí - hospod.sjezdy :"_x000d_
 "rýha + základy: "_x000d_
 (13+10+10+10+13+13+10+13+16+16+10)*2,0*0,1 = 26,800 [Y]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</si>
  <si>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</si>
  <si>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</si>
  <si>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</si>
  <si>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Kamenná dlažba z lom. kamene min. tl. 200 mm se spárováním M25-XF4</t>
  </si>
  <si>
    <t>"propustky - ztrubnění hospod.sjezdů :"_x000d_
 "dlažba :" 11*2*3*1,2*0,2 = 15,840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</si>
  <si>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</si>
  <si>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</si>
  <si>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</si>
  <si>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C25/30 - XF3</t>
  </si>
  <si>
    <t>"zajišťovací práh : "(5+6)*2*2*0,4*0,6 = 10,560 [D]_x000d_
 "čela + základy: "11*0,6*0,5*1,0*2 = 6,600 [I]_x000d_
 "dlažba :" 11*2*3*1,2*0,3 = 23,760 [L]_x000d_
 "Celkové množství "40.920000 = 40,920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</si>
  <si>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</si>
  <si>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</si>
  <si>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56334</t>
  </si>
  <si>
    <t>VOZOVKOVÉ VRSTVY ZE ŠTĚRKODRTI TL. DO 200MM</t>
  </si>
  <si>
    <t>sanace kraje vozovky - nakupovaný materiál štěrkodrť ŠDA fr. 0/63</t>
  </si>
  <si>
    <t>"kraj vozovky sanace předpoklad 100% z délky 2x 1,693 km, š.rýhy 2,4m - dle situace: "1693*2*2,4 = 8126,400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</si>
  <si>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</si>
  <si>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</si>
  <si>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</si>
  <si>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nakupovaný materiál ŠDB fr. 0/63</t>
  </si>
  <si>
    <t xml:space="preserve">"dle PD D.1.3 a  C.3 - předpoklad :"_x000d_
 "podélné zatrubnění sjezdů :""P"9*3+6*3+6*3+9*3+6*3 = 108,000 [C]_x000d_
 "L"9*3+6*3+9*3+12*3+12*3+6*3 = 162,000 [A]_x000d_
 "Celkové množství "270.000000 = 270,000 [D]</t>
  </si>
  <si>
    <t>56362</t>
  </si>
  <si>
    <t>VOZOVKOVÉ VRSTVY Z RECYKLOVANÉHO MATERIÁLU TL DO 100MM</t>
  </si>
  <si>
    <t>Nezpevněné sjezdy -
z nakupovaného asfaltového R-materiálu fr. 0/32</t>
  </si>
  <si>
    <t xml:space="preserve">"dle PD D.1.3 a  C.3 - předpoklad :"_x000d_
 "podélné zatrubnění sjezdů :""P"9*3+6*3+6*3+6*3 = 81,000 [C]_x000d_
 "L"9*3+6*3+9*3+12*3+12*3+6*3 = 162,000 [A]_x000d_
 "Celkové množství "243.000000 = 243,000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</si>
  <si>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</si>
  <si>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</si>
  <si>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</si>
  <si>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(ze stavby) do recyklace v tl.180mm vč. vytřídění a doplnění vhodným nakupovaným materiálem
(předpoklad materiálu ze stavby 75% z celk.objemu)</t>
  </si>
  <si>
    <t>"kraj vozovky sanace předpoklad 100% z délky 2x 1,693 km, š.rýhy 1,7m - dle situace: "1693*2*1,7*0,75 = 4317,150 [A]</t>
  </si>
  <si>
    <t xml:space="preserve">nakupovaný asfaltový R- materiál do recyklace v tl.180mm  
(potřebný materiál 25% z celk.objemu)</t>
  </si>
  <si>
    <t>"kraj vozovky sanace předpoklad 100% z délky 2x 1,693 km, š.rýhy 1,7m - dle situace: "1693*2*1,7*0,25 = 1439,050 [A]</t>
  </si>
  <si>
    <t>567544</t>
  </si>
  <si>
    <t>VRST PRO OBNOVU A OPR RECYK ZA STUD CEM A ASF EM TL DO 200MM</t>
  </si>
  <si>
    <t xml:space="preserve">recyklace za studena na místě RS CA 0/32 v tl.180mm, Přesná receptura není stanovena. Pro směsi stmelené cementem - asfaltovou emulzí / zpěněným asfaltem se dávkování asfaltové emulze / zpěněného asfaltu navrhuje cca 3,5% v množství zbytkového asfaltu a dávkování cementu cca 4,0% při splnění ČSN 73 6147 Recyklace konstrukčních vrstev vozovek za studena  - UPŘESNĚNO DLE PRŮKAZNÍCH ZKOUŠEK ZE VZORKŮ ODEBRANÝCH NA STAVBĚ, vč. zhutnění, předrcení, přesunu hmot a doplnění materiálu, úpravy příčných a podélných sklonů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</si>
  <si>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</si>
  <si>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</si>
  <si>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</si>
  <si>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předrcení a doplnění vhodným nakupovaným materiálem
ŠDa fr. 0/32</t>
  </si>
  <si>
    <t>"krajnice - dle situace: "(1693-20+1693)*0,5 = 1683,000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</si>
  <si>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</si>
  <si>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</si>
  <si>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</si>
  <si>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</si>
  <si>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</si>
  <si>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</si>
  <si>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</si>
  <si>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
0,3 kg/m2</t>
  </si>
  <si>
    <t>"extravilán - dle situace: kce1 + kce 2 "(8902+93)*1,04 = 9354,800 [B]_x000d_
 "napojení na stávající komunikace: "(4,5+5,75)*1,0 = 10,250 [C]_x000d_
 "podélné zatrubnění sjezdů :""P"9*3 = 27,000 [A]_x000d_
 "Celkové množství "9392.050000 = 9392,050 [D]</t>
  </si>
  <si>
    <t>574A34</t>
  </si>
  <si>
    <t>ASFALTOVÝ BETON PRO OBRUSNÉ VRSTVY ACO 11+ TL. 40MM</t>
  </si>
  <si>
    <t>ACO 11+ 50/70</t>
  </si>
  <si>
    <t>"extravilán - dle situace: kce1 + kce 2 "(8902+93) = 8995,000 [B]_x000d_
 "napojení na stávající komunikace: "(4,5+5,75)*1,0 = 10,250 [C]_x000d_
 "podélné zatrubnění sjezdů :""P"9*3 = 27,000 [A]_x000d_
 "Celkové množství "9032.250000 = 9032,250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</si>
  <si>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</si>
  <si>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</si>
  <si>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</si>
  <si>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Plošná vyrovnávka pokládaná současně s ložnou vrstvou bez spojovacího postřiku. Předpoklad 20mm.
ACL 16+ 50/70</t>
  </si>
  <si>
    <t>"extravilán - dle situace: kce1 + kce 2 "(8902+93)*1,04*0,02 = 187,096 [A]</t>
  </si>
  <si>
    <t>574C46</t>
  </si>
  <si>
    <t>ASFALTOVÝ BETON PRO LOŽNÍ VRSTVY ACL 16+, 16S TL. 50MM</t>
  </si>
  <si>
    <t>ACL 16+ 50/70</t>
  </si>
  <si>
    <t>"extravilán - dle situace: kce1 + kce 2 "(8902+93)*1,04 = 9354,800 [B]_x000d_
 "napojení na stávající komunikace: "(4,5+5,75)*0,5 = 5,125 [C]_x000d_
 "podélné zatrubnění sjezdů :""P"9*3 = 27,000 [A]_x000d_
 "Celkové množství "9386.925000 = 9386,925 [D]</t>
  </si>
  <si>
    <t>8</t>
  </si>
  <si>
    <t>Potrubí</t>
  </si>
  <si>
    <t>899574</t>
  </si>
  <si>
    <t>OBETONOVÁNÍ POTRUBÍ ZE ŽELEZOBETONU DO C25/30 VČETNĚ VÝZTUŽE</t>
  </si>
  <si>
    <t>žb roznášecí deska z C25/30 XF3 vč.kari sítě 100x100x8</t>
  </si>
  <si>
    <t xml:space="preserve">"dle PD D.1.3 a  C.3 - předpoklad :"_x000d_
 "podélné zatrubnění sjezdů : P"(11+8+8+8+11)*2*0,15 = 13,800 [C]_x000d_
 "L"(11+8+11+14+14+8)*2*0,15 = 19,800 [A]_x000d_
 "Celkové množství "33.600000 = 33,600 [D]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</si>
  <si>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</si>
  <si>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</si>
  <si>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</si>
  <si>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91228</t>
  </si>
  <si>
    <t>SMĚROVÉ SLOUPKY Z PLAST HMOT VČETNĚ ODRAZNÉHO PÁSKU</t>
  </si>
  <si>
    <t>Z11a,b osazení dle ČSN 736101</t>
  </si>
  <si>
    <t>"dle koordinační situace: 1693/50*2=67,7"68 = 68,000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</si>
  <si>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</si>
  <si>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</si>
  <si>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</si>
  <si>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</si>
  <si>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"dle koordinační situace: "2*4 = 8,000 [A]</t>
  </si>
  <si>
    <t>915111</t>
  </si>
  <si>
    <t>VODOROVNÉ DOPRAVNÍ ZNAČENÍ BARVOU HLADKÉ - DODÁVKA A POKLÁDKA</t>
  </si>
  <si>
    <t>"V4 - dle koordinační situace: "1693*2*0,125 = 423,250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</si>
  <si>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</si>
  <si>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</si>
  <si>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</si>
  <si>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9183B3</t>
  </si>
  <si>
    <t>PROPUSTY Z TRUB DN 400MM PLASTOVÝCH</t>
  </si>
  <si>
    <t>dle PD D.1.3 - schema, vč.seříznutí, potrubí korugované PP SN16 DN400</t>
  </si>
  <si>
    <t xml:space="preserve">"dle PD D.1.3 a  C.3 - předpoklad :"_x000d_
 "podélné zatrubnění sjezdů :""P"14+11+11+11+14 = 61,000 [C]_x000d_
 "L"14+11+14+17+17+11 = 84,000 [A]_x000d_
 "Celkové množství "145.000000 = 145,000 [D]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</si>
  <si>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</si>
  <si>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9185B2</t>
  </si>
  <si>
    <t>ČELA KAMENNÁ PROPUSTU Z TRUB DN DO 400MM</t>
  </si>
  <si>
    <t>Čelo propustku - dle specifikace v PD vč.přídlažby dle D.1.3</t>
  </si>
  <si>
    <t xml:space="preserve">"dle PD D.1.3 a  C.3 - předpoklad :"_x000d_
 "podélné zatrubnění sjezdů :""P"2+2+2+2+2 = 10,000 [C]_x000d_
 "L"2+2+2+2+2+2 = 12,000 [A]_x000d_
 "Celkové množství "22.000000 = 22,000 [D]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</si>
  <si>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</si>
  <si>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919112</t>
  </si>
  <si>
    <t>ŘEZÁNÍ ASFALTOVÉHO KRYTU VOZOVEK TL DO 100MM</t>
  </si>
  <si>
    <t>"napojení na stávající komunikace: "4,5+20+5,75+9 = 39,250 [A]</t>
  </si>
  <si>
    <t>Položka zahrnuje:
- řezání vozovkové vrstvy v předepsané tloušťce
- spotřeba vody
Položka nezahrnuje:
- x</t>
  </si>
  <si>
    <t>931317</t>
  </si>
  <si>
    <t>TĚSNĚNÍ DILATAČ SPAR ASF ZÁLIVKOU PRŮŘ DO 1000MM2</t>
  </si>
  <si>
    <t>Položka zahrnuje:
- dodávku a osazení předepsaného materiálu
- očištění ploch spáry před úpravou
- očištění okolí spáry po úpravě
Položka nezahrnuje:
- těsnící profil</t>
  </si>
  <si>
    <t>966346</t>
  </si>
  <si>
    <t>R</t>
  </si>
  <si>
    <t>BOURÁNÍ PROPUSTŮ Z TRUB DN DO 400MM</t>
  </si>
  <si>
    <t>vč. čel a základů a úpravy rýhy
včetně naložení, odvozu a uložení na skládku
ZHOTOVITEL V CENĚ ZOHLEDNÍ SKUTEČNÉ NÁKLADY NA DOPRAVU NA MÍSTO ULOŽENÍ</t>
  </si>
  <si>
    <t>"podélné zatrubnění sjezdů :"_x000d_
 "předpoklad : "145 = 145,000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</si>
  <si>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</si>
  <si>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</si>
  <si>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</si>
  <si>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</si>
  <si>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</si>
  <si>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
v dl. 1 693m.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</si>
  <si>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</si>
  <si>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</si>
  <si>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</si>
  <si>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"předpoklad : "70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</si>
  <si>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</si>
  <si>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</si>
  <si>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</si>
  <si>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</si>
  <si>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"dle pol. 914122: "70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</si>
  <si>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</si>
  <si>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</si>
  <si>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</si>
  <si>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</si>
  <si>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</si>
  <si>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"dle pol. 914122: "1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</si>
  <si>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</si>
  <si>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</si>
  <si>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</si>
  <si>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"předpoklad : "10 = 10,000 [A]</t>
  </si>
  <si>
    <t>914223</t>
  </si>
  <si>
    <t>DOPRAVNÍ ZNAČKY ZVĚTŠENÉ VELIKOSTI OCELOVÉ FÓLIE TŘ 1 - DEMONTÁŽ</t>
  </si>
  <si>
    <t>"dle pol.914222:" 10 = 10,000 [A]</t>
  </si>
  <si>
    <t>914229</t>
  </si>
  <si>
    <t>DOPRAV ZNAČKY ZVĚTŠ VEL OCEL FÓLIE TŘ 1 - NÁJEMNÉ</t>
  </si>
  <si>
    <t>"dle pol. 914222: "1 = 1,000 [A]</t>
  </si>
  <si>
    <t>916122</t>
  </si>
  <si>
    <t>DOPRAV SVĚTLO VÝSTRAŽ SOUPRAVA 3KS - MONTÁŽ S PŘESUNEM</t>
  </si>
  <si>
    <t>"předpoklad : "2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</si>
  <si>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</si>
  <si>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</si>
  <si>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</si>
  <si>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"dle pol.916122:" 2 = 2,000 [A]</t>
  </si>
  <si>
    <t>Položka zahrnuje odstranění, demontáž a odklizení zařízení s odvozem na předepsané místo</t>
  </si>
  <si>
    <t>916129</t>
  </si>
  <si>
    <t>DOPRAV SVĚTLO VÝSTRAŽ SOUPRAVA 3KS - NÁJEMNÉ</t>
  </si>
  <si>
    <t>"dle pol.916122:"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</si>
  <si>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</si>
  <si>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</si>
  <si>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</si>
  <si>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</si>
  <si>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</si>
  <si>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</si>
  <si>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"dle pol.916312: "2 = 2,000 [A]</t>
  </si>
  <si>
    <t>916319</t>
  </si>
  <si>
    <t>DOPRAVNÍ ZÁBRANY Z2 - NÁJEMNÉ</t>
  </si>
  <si>
    <t>"dle pol.916312:" 1 = 1,000 [A]</t>
  </si>
  <si>
    <t>916352</t>
  </si>
  <si>
    <t>SMĚROVACÍ DESKY Z4 OBOUSTR S FÓLIÍ TŘ 1 - MONTÁŽ S PŘESUNEM</t>
  </si>
  <si>
    <t>"dle potřeby : "20 = 20,000 [A]</t>
  </si>
  <si>
    <t>916353</t>
  </si>
  <si>
    <t>SMĚROVACÍ DESKY Z4 OBOUSTR S FÓLIÍ TŘ 1 - DEMONTÁŽ</t>
  </si>
  <si>
    <t>"dle pol.916352 : "20 = 20,000 [A]</t>
  </si>
  <si>
    <t>916359</t>
  </si>
  <si>
    <t>SMĚROVACÍ DESKY Z4 OBOUSTR S FÓLIÍ TŘ 1 - NÁJEMNÉ</t>
  </si>
  <si>
    <t>"dle pol.916352 : "1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</si>
</sst>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SUMIFS(I8:I51,A8:A51,"SD")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SUMIFS(I9:I51,A9:A51,"P")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9.6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 ht="57.6">
      <c r="A19" s="29" t="s">
        <v>34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41</v>
      </c>
      <c r="D20" s="29" t="s">
        <v>46</v>
      </c>
      <c r="E20" s="31" t="s">
        <v>47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30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39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40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41</v>
      </c>
      <c r="D24" s="29" t="s">
        <v>49</v>
      </c>
      <c r="E24" s="31" t="s">
        <v>43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288">
      <c r="A25" s="29" t="s">
        <v>30</v>
      </c>
      <c r="B25" s="36"/>
      <c r="C25" s="37"/>
      <c r="D25" s="37"/>
      <c r="E25" s="31" t="s">
        <v>50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39</v>
      </c>
      <c r="F26" s="37"/>
      <c r="G26" s="37"/>
      <c r="H26" s="37"/>
      <c r="I26" s="37"/>
      <c r="J26" s="38"/>
    </row>
    <row r="27">
      <c r="A27" s="29" t="s">
        <v>34</v>
      </c>
      <c r="B27" s="36"/>
      <c r="C27" s="37"/>
      <c r="D27" s="37"/>
      <c r="E27" s="31" t="s">
        <v>40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41</v>
      </c>
      <c r="D28" s="29" t="s">
        <v>51</v>
      </c>
      <c r="E28" s="31" t="s">
        <v>43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15.2">
      <c r="A29" s="29" t="s">
        <v>30</v>
      </c>
      <c r="B29" s="36"/>
      <c r="C29" s="37"/>
      <c r="D29" s="37"/>
      <c r="E29" s="31" t="s">
        <v>52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39</v>
      </c>
      <c r="F30" s="37"/>
      <c r="G30" s="37"/>
      <c r="H30" s="37"/>
      <c r="I30" s="37"/>
      <c r="J30" s="38"/>
    </row>
    <row r="31">
      <c r="A31" s="29" t="s">
        <v>34</v>
      </c>
      <c r="B31" s="36"/>
      <c r="C31" s="37"/>
      <c r="D31" s="37"/>
      <c r="E31" s="31" t="s">
        <v>40</v>
      </c>
      <c r="F31" s="37"/>
      <c r="G31" s="37"/>
      <c r="H31" s="37"/>
      <c r="I31" s="37"/>
      <c r="J31" s="38"/>
    </row>
    <row r="32">
      <c r="A32" s="29" t="s">
        <v>25</v>
      </c>
      <c r="B32" s="29">
        <v>7</v>
      </c>
      <c r="C32" s="30" t="s">
        <v>53</v>
      </c>
      <c r="D32" s="29" t="s">
        <v>27</v>
      </c>
      <c r="E32" s="31" t="s">
        <v>54</v>
      </c>
      <c r="F32" s="32" t="s">
        <v>29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00.8">
      <c r="A33" s="29" t="s">
        <v>30</v>
      </c>
      <c r="B33" s="36"/>
      <c r="C33" s="37"/>
      <c r="D33" s="37"/>
      <c r="E33" s="31" t="s">
        <v>55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39" t="s">
        <v>39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31" t="s">
        <v>40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56</v>
      </c>
      <c r="D36" s="29" t="s">
        <v>27</v>
      </c>
      <c r="E36" s="31" t="s">
        <v>57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58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39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59</v>
      </c>
      <c r="D40" s="29" t="s">
        <v>27</v>
      </c>
      <c r="E40" s="31" t="s">
        <v>60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00.8">
      <c r="A41" s="29" t="s">
        <v>30</v>
      </c>
      <c r="B41" s="36"/>
      <c r="C41" s="37"/>
      <c r="D41" s="37"/>
      <c r="E41" s="31" t="s">
        <v>61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39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62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63</v>
      </c>
      <c r="D44" s="29" t="s">
        <v>42</v>
      </c>
      <c r="E44" s="31" t="s">
        <v>64</v>
      </c>
      <c r="F44" s="32" t="s">
        <v>65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30</v>
      </c>
      <c r="B45" s="36"/>
      <c r="C45" s="37"/>
      <c r="D45" s="37"/>
      <c r="E45" s="31" t="s">
        <v>66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67</v>
      </c>
      <c r="F46" s="37"/>
      <c r="G46" s="37"/>
      <c r="H46" s="37"/>
      <c r="I46" s="37"/>
      <c r="J46" s="38"/>
    </row>
    <row r="47" ht="100.8">
      <c r="A47" s="29" t="s">
        <v>34</v>
      </c>
      <c r="B47" s="36"/>
      <c r="C47" s="37"/>
      <c r="D47" s="37"/>
      <c r="E47" s="31" t="s">
        <v>68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69</v>
      </c>
      <c r="D48" s="29" t="s">
        <v>27</v>
      </c>
      <c r="E48" s="31" t="s">
        <v>70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187.2">
      <c r="A49" s="29" t="s">
        <v>30</v>
      </c>
      <c r="B49" s="36"/>
      <c r="C49" s="37"/>
      <c r="D49" s="37"/>
      <c r="E49" s="31" t="s">
        <v>71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39</v>
      </c>
      <c r="F50" s="37"/>
      <c r="G50" s="37"/>
      <c r="H50" s="37"/>
      <c r="I50" s="37"/>
      <c r="J50" s="38"/>
    </row>
    <row r="51" ht="28.8">
      <c r="A51" s="29" t="s">
        <v>34</v>
      </c>
      <c r="B51" s="41"/>
      <c r="C51" s="42"/>
      <c r="D51" s="42"/>
      <c r="E51" s="31" t="s">
        <v>72</v>
      </c>
      <c r="F51" s="42"/>
      <c r="G51" s="42"/>
      <c r="H51" s="42"/>
      <c r="I51" s="42"/>
      <c r="J5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SUMIFS(I8:I210,A8:A210,"SD")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491.39999999999998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83</v>
      </c>
      <c r="G13" s="33">
        <v>16478.851999999999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83</v>
      </c>
      <c r="G17" s="33">
        <v>118.56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SUMIFS(I22:I89,A22:A89,"P")</f>
        <v>0</v>
      </c>
      <c r="J21" s="28"/>
    </row>
    <row r="22">
      <c r="A22" s="29" t="s">
        <v>25</v>
      </c>
      <c r="B22" s="29">
        <v>4</v>
      </c>
      <c r="C22" s="30" t="s">
        <v>93</v>
      </c>
      <c r="D22" s="29" t="s">
        <v>27</v>
      </c>
      <c r="E22" s="31" t="s">
        <v>94</v>
      </c>
      <c r="F22" s="32" t="s">
        <v>95</v>
      </c>
      <c r="G22" s="33">
        <v>1410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96</v>
      </c>
      <c r="F23" s="37"/>
      <c r="G23" s="37"/>
      <c r="H23" s="37"/>
      <c r="I23" s="37"/>
      <c r="J23" s="38"/>
    </row>
    <row r="24" ht="43.2">
      <c r="A24" s="29" t="s">
        <v>32</v>
      </c>
      <c r="B24" s="36"/>
      <c r="C24" s="37"/>
      <c r="D24" s="37"/>
      <c r="E24" s="39" t="s">
        <v>97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98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99</v>
      </c>
      <c r="D26" s="29" t="s">
        <v>27</v>
      </c>
      <c r="E26" s="31" t="s">
        <v>100</v>
      </c>
      <c r="F26" s="32" t="s">
        <v>65</v>
      </c>
      <c r="G26" s="33">
        <v>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30</v>
      </c>
      <c r="B27" s="36"/>
      <c r="C27" s="37"/>
      <c r="D27" s="37"/>
      <c r="E27" s="31" t="s">
        <v>96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187.2">
      <c r="A29" s="29" t="s">
        <v>34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103</v>
      </c>
      <c r="D30" s="29" t="s">
        <v>27</v>
      </c>
      <c r="E30" s="31" t="s">
        <v>104</v>
      </c>
      <c r="F30" s="32" t="s">
        <v>65</v>
      </c>
      <c r="G30" s="33">
        <v>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96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105</v>
      </c>
      <c r="F32" s="37"/>
      <c r="G32" s="37"/>
      <c r="H32" s="37"/>
      <c r="I32" s="37"/>
      <c r="J32" s="38"/>
    </row>
    <row r="33" ht="144">
      <c r="A33" s="29" t="s">
        <v>34</v>
      </c>
      <c r="B33" s="36"/>
      <c r="C33" s="37"/>
      <c r="D33" s="37"/>
      <c r="E33" s="31" t="s">
        <v>106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107</v>
      </c>
      <c r="D34" s="29" t="s">
        <v>27</v>
      </c>
      <c r="E34" s="31" t="s">
        <v>108</v>
      </c>
      <c r="F34" s="32" t="s">
        <v>77</v>
      </c>
      <c r="G34" s="33">
        <v>2040.806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110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111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112</v>
      </c>
      <c r="D38" s="29" t="s">
        <v>27</v>
      </c>
      <c r="E38" s="31" t="s">
        <v>113</v>
      </c>
      <c r="F38" s="32" t="s">
        <v>77</v>
      </c>
      <c r="G38" s="33">
        <v>658.27300000000002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2">
      <c r="A39" s="29" t="s">
        <v>30</v>
      </c>
      <c r="B39" s="36"/>
      <c r="C39" s="37"/>
      <c r="D39" s="37"/>
      <c r="E39" s="31" t="s">
        <v>114</v>
      </c>
      <c r="F39" s="37"/>
      <c r="G39" s="37"/>
      <c r="H39" s="37"/>
      <c r="I39" s="37"/>
      <c r="J39" s="38"/>
    </row>
    <row r="40" ht="57.6">
      <c r="A40" s="29" t="s">
        <v>32</v>
      </c>
      <c r="B40" s="36"/>
      <c r="C40" s="37"/>
      <c r="D40" s="37"/>
      <c r="E40" s="39" t="s">
        <v>115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111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116</v>
      </c>
      <c r="D42" s="29" t="s">
        <v>27</v>
      </c>
      <c r="E42" s="31" t="s">
        <v>117</v>
      </c>
      <c r="F42" s="32" t="s">
        <v>95</v>
      </c>
      <c r="G42" s="33">
        <v>9894.5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118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119</v>
      </c>
      <c r="F44" s="37"/>
      <c r="G44" s="37"/>
      <c r="H44" s="37"/>
      <c r="I44" s="37"/>
      <c r="J44" s="38"/>
    </row>
    <row r="45" ht="57.6">
      <c r="A45" s="29" t="s">
        <v>34</v>
      </c>
      <c r="B45" s="36"/>
      <c r="C45" s="37"/>
      <c r="D45" s="37"/>
      <c r="E45" s="31" t="s">
        <v>120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121</v>
      </c>
      <c r="D46" s="29" t="s">
        <v>27</v>
      </c>
      <c r="E46" s="31" t="s">
        <v>122</v>
      </c>
      <c r="F46" s="32" t="s">
        <v>77</v>
      </c>
      <c r="G46" s="33">
        <v>120.59099999999999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123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9" t="s">
        <v>124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111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125</v>
      </c>
      <c r="D50" s="29" t="s">
        <v>27</v>
      </c>
      <c r="E50" s="31" t="s">
        <v>126</v>
      </c>
      <c r="F50" s="32" t="s">
        <v>127</v>
      </c>
      <c r="G50" s="33">
        <v>39.25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129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131</v>
      </c>
      <c r="D54" s="29" t="s">
        <v>27</v>
      </c>
      <c r="E54" s="31" t="s">
        <v>132</v>
      </c>
      <c r="F54" s="32" t="s">
        <v>127</v>
      </c>
      <c r="G54" s="33">
        <v>3276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134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135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136</v>
      </c>
      <c r="D58" s="29" t="s">
        <v>42</v>
      </c>
      <c r="E58" s="31" t="s">
        <v>137</v>
      </c>
      <c r="F58" s="32" t="s">
        <v>77</v>
      </c>
      <c r="G58" s="33">
        <v>4340.5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138</v>
      </c>
      <c r="F59" s="37"/>
      <c r="G59" s="37"/>
      <c r="H59" s="37"/>
      <c r="I59" s="37"/>
      <c r="J59" s="38"/>
    </row>
    <row r="60" ht="57.6">
      <c r="A60" s="29" t="s">
        <v>32</v>
      </c>
      <c r="B60" s="36"/>
      <c r="C60" s="37"/>
      <c r="D60" s="37"/>
      <c r="E60" s="39" t="s">
        <v>139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140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136</v>
      </c>
      <c r="D62" s="29" t="s">
        <v>46</v>
      </c>
      <c r="E62" s="31" t="s">
        <v>137</v>
      </c>
      <c r="F62" s="32" t="s">
        <v>77</v>
      </c>
      <c r="G62" s="33">
        <v>220.12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57.6">
      <c r="A63" s="29" t="s">
        <v>30</v>
      </c>
      <c r="B63" s="36"/>
      <c r="C63" s="37"/>
      <c r="D63" s="37"/>
      <c r="E63" s="31" t="s">
        <v>141</v>
      </c>
      <c r="F63" s="37"/>
      <c r="G63" s="37"/>
      <c r="H63" s="37"/>
      <c r="I63" s="37"/>
      <c r="J63" s="38"/>
    </row>
    <row r="64" ht="86.4">
      <c r="A64" s="29" t="s">
        <v>32</v>
      </c>
      <c r="B64" s="36"/>
      <c r="C64" s="37"/>
      <c r="D64" s="37"/>
      <c r="E64" s="39" t="s">
        <v>142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140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143</v>
      </c>
      <c r="D66" s="29" t="s">
        <v>27</v>
      </c>
      <c r="E66" s="31" t="s">
        <v>144</v>
      </c>
      <c r="F66" s="32" t="s">
        <v>77</v>
      </c>
      <c r="G66" s="33">
        <v>4560.6199999999999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145</v>
      </c>
      <c r="F68" s="37"/>
      <c r="G68" s="37"/>
      <c r="H68" s="37"/>
      <c r="I68" s="37"/>
      <c r="J68" s="38"/>
    </row>
    <row r="69" ht="244.8">
      <c r="A69" s="29" t="s">
        <v>34</v>
      </c>
      <c r="B69" s="36"/>
      <c r="C69" s="37"/>
      <c r="D69" s="37"/>
      <c r="E69" s="31" t="s">
        <v>146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147</v>
      </c>
      <c r="D70" s="29" t="s">
        <v>27</v>
      </c>
      <c r="E70" s="31" t="s">
        <v>148</v>
      </c>
      <c r="F70" s="32" t="s">
        <v>77</v>
      </c>
      <c r="G70" s="33">
        <v>677.20000000000005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30</v>
      </c>
      <c r="B71" s="36"/>
      <c r="C71" s="37"/>
      <c r="D71" s="37"/>
      <c r="E71" s="31" t="s">
        <v>149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150</v>
      </c>
      <c r="F72" s="37"/>
      <c r="G72" s="37"/>
      <c r="H72" s="37"/>
      <c r="I72" s="37"/>
      <c r="J72" s="38"/>
    </row>
    <row r="73" ht="316.8">
      <c r="A73" s="29" t="s">
        <v>34</v>
      </c>
      <c r="B73" s="36"/>
      <c r="C73" s="37"/>
      <c r="D73" s="37"/>
      <c r="E73" s="31" t="s">
        <v>151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152</v>
      </c>
      <c r="D74" s="29" t="s">
        <v>27</v>
      </c>
      <c r="E74" s="31" t="s">
        <v>153</v>
      </c>
      <c r="F74" s="32" t="s">
        <v>77</v>
      </c>
      <c r="G74" s="33">
        <v>118.021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154</v>
      </c>
      <c r="F75" s="37"/>
      <c r="G75" s="37"/>
      <c r="H75" s="37"/>
      <c r="I75" s="37"/>
      <c r="J75" s="38"/>
    </row>
    <row r="76" ht="72">
      <c r="A76" s="29" t="s">
        <v>32</v>
      </c>
      <c r="B76" s="36"/>
      <c r="C76" s="37"/>
      <c r="D76" s="37"/>
      <c r="E76" s="39" t="s">
        <v>155</v>
      </c>
      <c r="F76" s="37"/>
      <c r="G76" s="37"/>
      <c r="H76" s="37"/>
      <c r="I76" s="37"/>
      <c r="J76" s="38"/>
    </row>
    <row r="77" ht="360">
      <c r="A77" s="29" t="s">
        <v>34</v>
      </c>
      <c r="B77" s="36"/>
      <c r="C77" s="37"/>
      <c r="D77" s="37"/>
      <c r="E77" s="31" t="s">
        <v>156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157</v>
      </c>
      <c r="D78" s="29" t="s">
        <v>27</v>
      </c>
      <c r="E78" s="31" t="s">
        <v>158</v>
      </c>
      <c r="F78" s="32" t="s">
        <v>95</v>
      </c>
      <c r="G78" s="33">
        <v>4914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159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160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161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162</v>
      </c>
      <c r="D82" s="29" t="s">
        <v>27</v>
      </c>
      <c r="E82" s="31" t="s">
        <v>163</v>
      </c>
      <c r="F82" s="32" t="s">
        <v>95</v>
      </c>
      <c r="G82" s="33">
        <v>9828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164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165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166</v>
      </c>
      <c r="D86" s="29" t="s">
        <v>27</v>
      </c>
      <c r="E86" s="31" t="s">
        <v>167</v>
      </c>
      <c r="F86" s="32" t="s">
        <v>95</v>
      </c>
      <c r="G86" s="33">
        <v>9828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164</v>
      </c>
      <c r="F88" s="37"/>
      <c r="G88" s="37"/>
      <c r="H88" s="37"/>
      <c r="I88" s="37"/>
      <c r="J88" s="38"/>
    </row>
    <row r="89" ht="86.4">
      <c r="A89" s="29" t="s">
        <v>34</v>
      </c>
      <c r="B89" s="36"/>
      <c r="C89" s="37"/>
      <c r="D89" s="37"/>
      <c r="E89" s="31" t="s">
        <v>168</v>
      </c>
      <c r="F89" s="37"/>
      <c r="G89" s="37"/>
      <c r="H89" s="37"/>
      <c r="I89" s="37"/>
      <c r="J89" s="38"/>
    </row>
    <row r="90">
      <c r="A90" s="23" t="s">
        <v>22</v>
      </c>
      <c r="B90" s="24"/>
      <c r="C90" s="25" t="s">
        <v>169</v>
      </c>
      <c r="D90" s="26"/>
      <c r="E90" s="23" t="s">
        <v>170</v>
      </c>
      <c r="F90" s="26"/>
      <c r="G90" s="26"/>
      <c r="H90" s="26"/>
      <c r="I90" s="27">
        <f>SUMIFS(I91:I102,A91:A102,"P")</f>
        <v>0</v>
      </c>
      <c r="J90" s="28"/>
    </row>
    <row r="91">
      <c r="A91" s="29" t="s">
        <v>25</v>
      </c>
      <c r="B91" s="29">
        <v>21</v>
      </c>
      <c r="C91" s="30" t="s">
        <v>171</v>
      </c>
      <c r="D91" s="29" t="s">
        <v>27</v>
      </c>
      <c r="E91" s="31" t="s">
        <v>172</v>
      </c>
      <c r="F91" s="32" t="s">
        <v>127</v>
      </c>
      <c r="G91" s="33">
        <v>600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72">
      <c r="A92" s="29" t="s">
        <v>30</v>
      </c>
      <c r="B92" s="36"/>
      <c r="C92" s="37"/>
      <c r="D92" s="37"/>
      <c r="E92" s="31" t="s">
        <v>173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174</v>
      </c>
      <c r="F93" s="37"/>
      <c r="G93" s="37"/>
      <c r="H93" s="37"/>
      <c r="I93" s="37"/>
      <c r="J93" s="38"/>
    </row>
    <row r="94" ht="216">
      <c r="A94" s="29" t="s">
        <v>34</v>
      </c>
      <c r="B94" s="36"/>
      <c r="C94" s="37"/>
      <c r="D94" s="37"/>
      <c r="E94" s="31" t="s">
        <v>175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176</v>
      </c>
      <c r="D95" s="29" t="s">
        <v>27</v>
      </c>
      <c r="E95" s="31" t="s">
        <v>177</v>
      </c>
      <c r="F95" s="32" t="s">
        <v>77</v>
      </c>
      <c r="G95" s="33">
        <v>4232.5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178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179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180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181</v>
      </c>
      <c r="D99" s="29" t="s">
        <v>27</v>
      </c>
      <c r="E99" s="31" t="s">
        <v>182</v>
      </c>
      <c r="F99" s="32" t="s">
        <v>95</v>
      </c>
      <c r="G99" s="33">
        <v>8465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183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184</v>
      </c>
      <c r="F101" s="37"/>
      <c r="G101" s="37"/>
      <c r="H101" s="37"/>
      <c r="I101" s="37"/>
      <c r="J101" s="38"/>
    </row>
    <row r="102" ht="144">
      <c r="A102" s="29" t="s">
        <v>34</v>
      </c>
      <c r="B102" s="36"/>
      <c r="C102" s="37"/>
      <c r="D102" s="37"/>
      <c r="E102" s="31" t="s">
        <v>185</v>
      </c>
      <c r="F102" s="37"/>
      <c r="G102" s="37"/>
      <c r="H102" s="37"/>
      <c r="I102" s="37"/>
      <c r="J102" s="38"/>
    </row>
    <row r="103">
      <c r="A103" s="23" t="s">
        <v>22</v>
      </c>
      <c r="B103" s="24"/>
      <c r="C103" s="25" t="s">
        <v>186</v>
      </c>
      <c r="D103" s="26"/>
      <c r="E103" s="23" t="s">
        <v>187</v>
      </c>
      <c r="F103" s="26"/>
      <c r="G103" s="26"/>
      <c r="H103" s="26"/>
      <c r="I103" s="27">
        <f>SUMIFS(I104:I119,A104:A119,"P")</f>
        <v>0</v>
      </c>
      <c r="J103" s="28"/>
    </row>
    <row r="104">
      <c r="A104" s="29" t="s">
        <v>25</v>
      </c>
      <c r="B104" s="29">
        <v>24</v>
      </c>
      <c r="C104" s="30" t="s">
        <v>188</v>
      </c>
      <c r="D104" s="29" t="s">
        <v>27</v>
      </c>
      <c r="E104" s="31" t="s">
        <v>189</v>
      </c>
      <c r="F104" s="32" t="s">
        <v>77</v>
      </c>
      <c r="G104" s="33">
        <v>7.9199999999999999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190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191</v>
      </c>
      <c r="F106" s="37"/>
      <c r="G106" s="37"/>
      <c r="H106" s="37"/>
      <c r="I106" s="37"/>
      <c r="J106" s="38"/>
    </row>
    <row r="107" ht="409.5">
      <c r="A107" s="29" t="s">
        <v>34</v>
      </c>
      <c r="B107" s="36"/>
      <c r="C107" s="37"/>
      <c r="D107" s="37"/>
      <c r="E107" s="31" t="s">
        <v>192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193</v>
      </c>
      <c r="D108" s="29" t="s">
        <v>27</v>
      </c>
      <c r="E108" s="31" t="s">
        <v>194</v>
      </c>
      <c r="F108" s="32" t="s">
        <v>77</v>
      </c>
      <c r="G108" s="33">
        <v>26.800000000000001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195</v>
      </c>
      <c r="F109" s="37"/>
      <c r="G109" s="37"/>
      <c r="H109" s="37"/>
      <c r="I109" s="37"/>
      <c r="J109" s="38"/>
    </row>
    <row r="110" ht="43.2">
      <c r="A110" s="29" t="s">
        <v>32</v>
      </c>
      <c r="B110" s="36"/>
      <c r="C110" s="37"/>
      <c r="D110" s="37"/>
      <c r="E110" s="39" t="s">
        <v>196</v>
      </c>
      <c r="F110" s="37"/>
      <c r="G110" s="37"/>
      <c r="H110" s="37"/>
      <c r="I110" s="37"/>
      <c r="J110" s="38"/>
    </row>
    <row r="111" ht="57.6">
      <c r="A111" s="29" t="s">
        <v>34</v>
      </c>
      <c r="B111" s="36"/>
      <c r="C111" s="37"/>
      <c r="D111" s="37"/>
      <c r="E111" s="31" t="s">
        <v>197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198</v>
      </c>
      <c r="D112" s="29" t="s">
        <v>27</v>
      </c>
      <c r="E112" s="31" t="s">
        <v>199</v>
      </c>
      <c r="F112" s="32" t="s">
        <v>77</v>
      </c>
      <c r="G112" s="33">
        <v>15.84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200</v>
      </c>
      <c r="F113" s="37"/>
      <c r="G113" s="37"/>
      <c r="H113" s="37"/>
      <c r="I113" s="37"/>
      <c r="J113" s="38"/>
    </row>
    <row r="114" ht="28.8">
      <c r="A114" s="29" t="s">
        <v>32</v>
      </c>
      <c r="B114" s="36"/>
      <c r="C114" s="37"/>
      <c r="D114" s="37"/>
      <c r="E114" s="39" t="s">
        <v>201</v>
      </c>
      <c r="F114" s="37"/>
      <c r="G114" s="37"/>
      <c r="H114" s="37"/>
      <c r="I114" s="37"/>
      <c r="J114" s="38"/>
    </row>
    <row r="115" ht="129.6">
      <c r="A115" s="29" t="s">
        <v>34</v>
      </c>
      <c r="B115" s="36"/>
      <c r="C115" s="37"/>
      <c r="D115" s="37"/>
      <c r="E115" s="31" t="s">
        <v>202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203</v>
      </c>
      <c r="D116" s="29" t="s">
        <v>27</v>
      </c>
      <c r="E116" s="31" t="s">
        <v>204</v>
      </c>
      <c r="F116" s="32" t="s">
        <v>77</v>
      </c>
      <c r="G116" s="33">
        <v>40.920000000000002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205</v>
      </c>
      <c r="F117" s="37"/>
      <c r="G117" s="37"/>
      <c r="H117" s="37"/>
      <c r="I117" s="37"/>
      <c r="J117" s="38"/>
    </row>
    <row r="118" ht="57.6">
      <c r="A118" s="29" t="s">
        <v>32</v>
      </c>
      <c r="B118" s="36"/>
      <c r="C118" s="37"/>
      <c r="D118" s="37"/>
      <c r="E118" s="39" t="s">
        <v>206</v>
      </c>
      <c r="F118" s="37"/>
      <c r="G118" s="37"/>
      <c r="H118" s="37"/>
      <c r="I118" s="37"/>
      <c r="J118" s="38"/>
    </row>
    <row r="119" ht="409.5">
      <c r="A119" s="29" t="s">
        <v>34</v>
      </c>
      <c r="B119" s="36"/>
      <c r="C119" s="37"/>
      <c r="D119" s="37"/>
      <c r="E119" s="31" t="s">
        <v>207</v>
      </c>
      <c r="F119" s="37"/>
      <c r="G119" s="37"/>
      <c r="H119" s="37"/>
      <c r="I119" s="37"/>
      <c r="J119" s="38"/>
    </row>
    <row r="120">
      <c r="A120" s="23" t="s">
        <v>22</v>
      </c>
      <c r="B120" s="24"/>
      <c r="C120" s="25" t="s">
        <v>208</v>
      </c>
      <c r="D120" s="26"/>
      <c r="E120" s="23" t="s">
        <v>74</v>
      </c>
      <c r="F120" s="26"/>
      <c r="G120" s="26"/>
      <c r="H120" s="26"/>
      <c r="I120" s="27">
        <f>SUMIFS(I121:I168,A121:A168,"P")</f>
        <v>0</v>
      </c>
      <c r="J120" s="28"/>
    </row>
    <row r="121">
      <c r="A121" s="29" t="s">
        <v>25</v>
      </c>
      <c r="B121" s="29">
        <v>28</v>
      </c>
      <c r="C121" s="30" t="s">
        <v>209</v>
      </c>
      <c r="D121" s="29" t="s">
        <v>27</v>
      </c>
      <c r="E121" s="31" t="s">
        <v>210</v>
      </c>
      <c r="F121" s="32" t="s">
        <v>95</v>
      </c>
      <c r="G121" s="33">
        <v>8126.3999999999996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211</v>
      </c>
      <c r="F122" s="37"/>
      <c r="G122" s="37"/>
      <c r="H122" s="37"/>
      <c r="I122" s="37"/>
      <c r="J122" s="38"/>
    </row>
    <row r="123" ht="28.8">
      <c r="A123" s="29" t="s">
        <v>32</v>
      </c>
      <c r="B123" s="36"/>
      <c r="C123" s="37"/>
      <c r="D123" s="37"/>
      <c r="E123" s="39" t="s">
        <v>212</v>
      </c>
      <c r="F123" s="37"/>
      <c r="G123" s="37"/>
      <c r="H123" s="37"/>
      <c r="I123" s="37"/>
      <c r="J123" s="38"/>
    </row>
    <row r="124" ht="86.4">
      <c r="A124" s="29" t="s">
        <v>34</v>
      </c>
      <c r="B124" s="36"/>
      <c r="C124" s="37"/>
      <c r="D124" s="37"/>
      <c r="E124" s="31" t="s">
        <v>213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214</v>
      </c>
      <c r="D125" s="29" t="s">
        <v>27</v>
      </c>
      <c r="E125" s="31" t="s">
        <v>215</v>
      </c>
      <c r="F125" s="32" t="s">
        <v>95</v>
      </c>
      <c r="G125" s="33">
        <v>270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216</v>
      </c>
      <c r="F126" s="37"/>
      <c r="G126" s="37"/>
      <c r="H126" s="37"/>
      <c r="I126" s="37"/>
      <c r="J126" s="38"/>
    </row>
    <row r="127" ht="57.6">
      <c r="A127" s="29" t="s">
        <v>32</v>
      </c>
      <c r="B127" s="36"/>
      <c r="C127" s="37"/>
      <c r="D127" s="37"/>
      <c r="E127" s="39" t="s">
        <v>217</v>
      </c>
      <c r="F127" s="37"/>
      <c r="G127" s="37"/>
      <c r="H127" s="37"/>
      <c r="I127" s="37"/>
      <c r="J127" s="38"/>
    </row>
    <row r="128" ht="86.4">
      <c r="A128" s="29" t="s">
        <v>34</v>
      </c>
      <c r="B128" s="36"/>
      <c r="C128" s="37"/>
      <c r="D128" s="37"/>
      <c r="E128" s="31" t="s">
        <v>213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218</v>
      </c>
      <c r="D129" s="29" t="s">
        <v>27</v>
      </c>
      <c r="E129" s="31" t="s">
        <v>219</v>
      </c>
      <c r="F129" s="32" t="s">
        <v>95</v>
      </c>
      <c r="G129" s="33">
        <v>243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220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221</v>
      </c>
      <c r="F131" s="37"/>
      <c r="G131" s="37"/>
      <c r="H131" s="37"/>
      <c r="I131" s="37"/>
      <c r="J131" s="38"/>
    </row>
    <row r="132" ht="144">
      <c r="A132" s="29" t="s">
        <v>34</v>
      </c>
      <c r="B132" s="36"/>
      <c r="C132" s="37"/>
      <c r="D132" s="37"/>
      <c r="E132" s="31" t="s">
        <v>222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223</v>
      </c>
      <c r="D133" s="29" t="s">
        <v>27</v>
      </c>
      <c r="E133" s="31" t="s">
        <v>224</v>
      </c>
      <c r="F133" s="32" t="s">
        <v>95</v>
      </c>
      <c r="G133" s="33">
        <v>4317.1499999999996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57.6">
      <c r="A134" s="29" t="s">
        <v>30</v>
      </c>
      <c r="B134" s="36"/>
      <c r="C134" s="37"/>
      <c r="D134" s="37"/>
      <c r="E134" s="31" t="s">
        <v>225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226</v>
      </c>
      <c r="F135" s="37"/>
      <c r="G135" s="37"/>
      <c r="H135" s="37"/>
      <c r="I135" s="37"/>
      <c r="J135" s="38"/>
    </row>
    <row r="136" ht="144">
      <c r="A136" s="29" t="s">
        <v>34</v>
      </c>
      <c r="B136" s="36"/>
      <c r="C136" s="37"/>
      <c r="D136" s="37"/>
      <c r="E136" s="31" t="s">
        <v>222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223</v>
      </c>
      <c r="D137" s="29" t="s">
        <v>46</v>
      </c>
      <c r="E137" s="31" t="s">
        <v>224</v>
      </c>
      <c r="F137" s="32" t="s">
        <v>95</v>
      </c>
      <c r="G137" s="33">
        <v>1439.05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28.8">
      <c r="A138" s="29" t="s">
        <v>30</v>
      </c>
      <c r="B138" s="36"/>
      <c r="C138" s="37"/>
      <c r="D138" s="37"/>
      <c r="E138" s="31" t="s">
        <v>227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228</v>
      </c>
      <c r="F139" s="37"/>
      <c r="G139" s="37"/>
      <c r="H139" s="37"/>
      <c r="I139" s="37"/>
      <c r="J139" s="38"/>
    </row>
    <row r="140" ht="144">
      <c r="A140" s="29" t="s">
        <v>34</v>
      </c>
      <c r="B140" s="36"/>
      <c r="C140" s="37"/>
      <c r="D140" s="37"/>
      <c r="E140" s="31" t="s">
        <v>222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229</v>
      </c>
      <c r="D141" s="29" t="s">
        <v>27</v>
      </c>
      <c r="E141" s="31" t="s">
        <v>230</v>
      </c>
      <c r="F141" s="32" t="s">
        <v>95</v>
      </c>
      <c r="G141" s="33">
        <v>9894.5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115.2">
      <c r="A142" s="29" t="s">
        <v>30</v>
      </c>
      <c r="B142" s="36"/>
      <c r="C142" s="37"/>
      <c r="D142" s="37"/>
      <c r="E142" s="31" t="s">
        <v>231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119</v>
      </c>
      <c r="F143" s="37"/>
      <c r="G143" s="37"/>
      <c r="H143" s="37"/>
      <c r="I143" s="37"/>
      <c r="J143" s="38"/>
    </row>
    <row r="144" ht="115.2">
      <c r="A144" s="29" t="s">
        <v>34</v>
      </c>
      <c r="B144" s="36"/>
      <c r="C144" s="37"/>
      <c r="D144" s="37"/>
      <c r="E144" s="31" t="s">
        <v>232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233</v>
      </c>
      <c r="D145" s="29" t="s">
        <v>27</v>
      </c>
      <c r="E145" s="31" t="s">
        <v>234</v>
      </c>
      <c r="F145" s="32" t="s">
        <v>95</v>
      </c>
      <c r="G145" s="33">
        <v>1683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72">
      <c r="A146" s="29" t="s">
        <v>30</v>
      </c>
      <c r="B146" s="36"/>
      <c r="C146" s="37"/>
      <c r="D146" s="37"/>
      <c r="E146" s="31" t="s">
        <v>235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236</v>
      </c>
      <c r="F147" s="37"/>
      <c r="G147" s="37"/>
      <c r="H147" s="37"/>
      <c r="I147" s="37"/>
      <c r="J147" s="38"/>
    </row>
    <row r="148" ht="115.2">
      <c r="A148" s="29" t="s">
        <v>34</v>
      </c>
      <c r="B148" s="36"/>
      <c r="C148" s="37"/>
      <c r="D148" s="37"/>
      <c r="E148" s="31" t="s">
        <v>237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238</v>
      </c>
      <c r="D149" s="29" t="s">
        <v>27</v>
      </c>
      <c r="E149" s="31" t="s">
        <v>239</v>
      </c>
      <c r="F149" s="32" t="s">
        <v>95</v>
      </c>
      <c r="G149" s="33">
        <v>9894.5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28.8">
      <c r="A150" s="29" t="s">
        <v>30</v>
      </c>
      <c r="B150" s="36"/>
      <c r="C150" s="37"/>
      <c r="D150" s="37"/>
      <c r="E150" s="31" t="s">
        <v>240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119</v>
      </c>
      <c r="F151" s="37"/>
      <c r="G151" s="37"/>
      <c r="H151" s="37"/>
      <c r="I151" s="37"/>
      <c r="J151" s="38"/>
    </row>
    <row r="152" ht="115.2">
      <c r="A152" s="29" t="s">
        <v>34</v>
      </c>
      <c r="B152" s="36"/>
      <c r="C152" s="37"/>
      <c r="D152" s="37"/>
      <c r="E152" s="31" t="s">
        <v>241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242</v>
      </c>
      <c r="D153" s="29" t="s">
        <v>27</v>
      </c>
      <c r="E153" s="31" t="s">
        <v>243</v>
      </c>
      <c r="F153" s="32" t="s">
        <v>95</v>
      </c>
      <c r="G153" s="33">
        <v>9392.0499999999993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28.8">
      <c r="A154" s="29" t="s">
        <v>30</v>
      </c>
      <c r="B154" s="36"/>
      <c r="C154" s="37"/>
      <c r="D154" s="37"/>
      <c r="E154" s="31" t="s">
        <v>244</v>
      </c>
      <c r="F154" s="37"/>
      <c r="G154" s="37"/>
      <c r="H154" s="37"/>
      <c r="I154" s="37"/>
      <c r="J154" s="38"/>
    </row>
    <row r="155" ht="57.6">
      <c r="A155" s="29" t="s">
        <v>32</v>
      </c>
      <c r="B155" s="36"/>
      <c r="C155" s="37"/>
      <c r="D155" s="37"/>
      <c r="E155" s="39" t="s">
        <v>245</v>
      </c>
      <c r="F155" s="37"/>
      <c r="G155" s="37"/>
      <c r="H155" s="37"/>
      <c r="I155" s="37"/>
      <c r="J155" s="38"/>
    </row>
    <row r="156" ht="115.2">
      <c r="A156" s="29" t="s">
        <v>34</v>
      </c>
      <c r="B156" s="36"/>
      <c r="C156" s="37"/>
      <c r="D156" s="37"/>
      <c r="E156" s="31" t="s">
        <v>241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246</v>
      </c>
      <c r="D157" s="29" t="s">
        <v>27</v>
      </c>
      <c r="E157" s="31" t="s">
        <v>247</v>
      </c>
      <c r="F157" s="32" t="s">
        <v>95</v>
      </c>
      <c r="G157" s="33">
        <v>9032.25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248</v>
      </c>
      <c r="F158" s="37"/>
      <c r="G158" s="37"/>
      <c r="H158" s="37"/>
      <c r="I158" s="37"/>
      <c r="J158" s="38"/>
    </row>
    <row r="159" ht="57.6">
      <c r="A159" s="29" t="s">
        <v>32</v>
      </c>
      <c r="B159" s="36"/>
      <c r="C159" s="37"/>
      <c r="D159" s="37"/>
      <c r="E159" s="39" t="s">
        <v>249</v>
      </c>
      <c r="F159" s="37"/>
      <c r="G159" s="37"/>
      <c r="H159" s="37"/>
      <c r="I159" s="37"/>
      <c r="J159" s="38"/>
    </row>
    <row r="160" ht="187.2">
      <c r="A160" s="29" t="s">
        <v>34</v>
      </c>
      <c r="B160" s="36"/>
      <c r="C160" s="37"/>
      <c r="D160" s="37"/>
      <c r="E160" s="31" t="s">
        <v>250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251</v>
      </c>
      <c r="D161" s="29" t="s">
        <v>27</v>
      </c>
      <c r="E161" s="31" t="s">
        <v>252</v>
      </c>
      <c r="F161" s="32" t="s">
        <v>77</v>
      </c>
      <c r="G161" s="33">
        <v>187.096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3.2">
      <c r="A162" s="29" t="s">
        <v>30</v>
      </c>
      <c r="B162" s="36"/>
      <c r="C162" s="37"/>
      <c r="D162" s="37"/>
      <c r="E162" s="31" t="s">
        <v>253</v>
      </c>
      <c r="F162" s="37"/>
      <c r="G162" s="37"/>
      <c r="H162" s="37"/>
      <c r="I162" s="37"/>
      <c r="J162" s="38"/>
    </row>
    <row r="163">
      <c r="A163" s="29" t="s">
        <v>32</v>
      </c>
      <c r="B163" s="36"/>
      <c r="C163" s="37"/>
      <c r="D163" s="37"/>
      <c r="E163" s="39" t="s">
        <v>254</v>
      </c>
      <c r="F163" s="37"/>
      <c r="G163" s="37"/>
      <c r="H163" s="37"/>
      <c r="I163" s="37"/>
      <c r="J163" s="38"/>
    </row>
    <row r="164" ht="187.2">
      <c r="A164" s="29" t="s">
        <v>34</v>
      </c>
      <c r="B164" s="36"/>
      <c r="C164" s="37"/>
      <c r="D164" s="37"/>
      <c r="E164" s="31" t="s">
        <v>250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255</v>
      </c>
      <c r="D165" s="29" t="s">
        <v>27</v>
      </c>
      <c r="E165" s="31" t="s">
        <v>256</v>
      </c>
      <c r="F165" s="32" t="s">
        <v>95</v>
      </c>
      <c r="G165" s="33">
        <v>9386.9249999999993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257</v>
      </c>
      <c r="F166" s="37"/>
      <c r="G166" s="37"/>
      <c r="H166" s="37"/>
      <c r="I166" s="37"/>
      <c r="J166" s="38"/>
    </row>
    <row r="167" ht="57.6">
      <c r="A167" s="29" t="s">
        <v>32</v>
      </c>
      <c r="B167" s="36"/>
      <c r="C167" s="37"/>
      <c r="D167" s="37"/>
      <c r="E167" s="39" t="s">
        <v>258</v>
      </c>
      <c r="F167" s="37"/>
      <c r="G167" s="37"/>
      <c r="H167" s="37"/>
      <c r="I167" s="37"/>
      <c r="J167" s="38"/>
    </row>
    <row r="168" ht="187.2">
      <c r="A168" s="29" t="s">
        <v>34</v>
      </c>
      <c r="B168" s="36"/>
      <c r="C168" s="37"/>
      <c r="D168" s="37"/>
      <c r="E168" s="31" t="s">
        <v>250</v>
      </c>
      <c r="F168" s="37"/>
      <c r="G168" s="37"/>
      <c r="H168" s="37"/>
      <c r="I168" s="37"/>
      <c r="J168" s="38"/>
    </row>
    <row r="169">
      <c r="A169" s="23" t="s">
        <v>22</v>
      </c>
      <c r="B169" s="24"/>
      <c r="C169" s="25" t="s">
        <v>259</v>
      </c>
      <c r="D169" s="26"/>
      <c r="E169" s="23" t="s">
        <v>260</v>
      </c>
      <c r="F169" s="26"/>
      <c r="G169" s="26"/>
      <c r="H169" s="26"/>
      <c r="I169" s="27">
        <f>SUMIFS(I170:I173,A170:A173,"P")</f>
        <v>0</v>
      </c>
      <c r="J169" s="28"/>
    </row>
    <row r="170">
      <c r="A170" s="29" t="s">
        <v>25</v>
      </c>
      <c r="B170" s="29">
        <v>40</v>
      </c>
      <c r="C170" s="30" t="s">
        <v>261</v>
      </c>
      <c r="D170" s="29" t="s">
        <v>27</v>
      </c>
      <c r="E170" s="31" t="s">
        <v>262</v>
      </c>
      <c r="F170" s="32" t="s">
        <v>77</v>
      </c>
      <c r="G170" s="33">
        <v>33.600000000000001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263</v>
      </c>
      <c r="F171" s="37"/>
      <c r="G171" s="37"/>
      <c r="H171" s="37"/>
      <c r="I171" s="37"/>
      <c r="J171" s="38"/>
    </row>
    <row r="172" ht="57.6">
      <c r="A172" s="29" t="s">
        <v>32</v>
      </c>
      <c r="B172" s="36"/>
      <c r="C172" s="37"/>
      <c r="D172" s="37"/>
      <c r="E172" s="39" t="s">
        <v>264</v>
      </c>
      <c r="F172" s="37"/>
      <c r="G172" s="37"/>
      <c r="H172" s="37"/>
      <c r="I172" s="37"/>
      <c r="J172" s="38"/>
    </row>
    <row r="173" ht="409.5">
      <c r="A173" s="29" t="s">
        <v>34</v>
      </c>
      <c r="B173" s="36"/>
      <c r="C173" s="37"/>
      <c r="D173" s="37"/>
      <c r="E173" s="31" t="s">
        <v>265</v>
      </c>
      <c r="F173" s="37"/>
      <c r="G173" s="37"/>
      <c r="H173" s="37"/>
      <c r="I173" s="37"/>
      <c r="J173" s="38"/>
    </row>
    <row r="174">
      <c r="A174" s="23" t="s">
        <v>22</v>
      </c>
      <c r="B174" s="24"/>
      <c r="C174" s="25" t="s">
        <v>266</v>
      </c>
      <c r="D174" s="26"/>
      <c r="E174" s="23" t="s">
        <v>267</v>
      </c>
      <c r="F174" s="26"/>
      <c r="G174" s="26"/>
      <c r="H174" s="26"/>
      <c r="I174" s="27">
        <f>SUMIFS(I175:I210,A175:A210,"P")</f>
        <v>0</v>
      </c>
      <c r="J174" s="28"/>
    </row>
    <row r="175">
      <c r="A175" s="29" t="s">
        <v>25</v>
      </c>
      <c r="B175" s="29">
        <v>41</v>
      </c>
      <c r="C175" s="30" t="s">
        <v>268</v>
      </c>
      <c r="D175" s="29" t="s">
        <v>27</v>
      </c>
      <c r="E175" s="31" t="s">
        <v>269</v>
      </c>
      <c r="F175" s="32" t="s">
        <v>65</v>
      </c>
      <c r="G175" s="33">
        <v>68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270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271</v>
      </c>
      <c r="F177" s="37"/>
      <c r="G177" s="37"/>
      <c r="H177" s="37"/>
      <c r="I177" s="37"/>
      <c r="J177" s="38"/>
    </row>
    <row r="178" ht="57.6">
      <c r="A178" s="29" t="s">
        <v>34</v>
      </c>
      <c r="B178" s="36"/>
      <c r="C178" s="37"/>
      <c r="D178" s="37"/>
      <c r="E178" s="31" t="s">
        <v>272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273</v>
      </c>
      <c r="D179" s="29" t="s">
        <v>27</v>
      </c>
      <c r="E179" s="31" t="s">
        <v>274</v>
      </c>
      <c r="F179" s="32" t="s">
        <v>65</v>
      </c>
      <c r="G179" s="33">
        <v>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1" t="s">
        <v>275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276</v>
      </c>
      <c r="F181" s="37"/>
      <c r="G181" s="37"/>
      <c r="H181" s="37"/>
      <c r="I181" s="37"/>
      <c r="J181" s="38"/>
    </row>
    <row r="182" ht="57.6">
      <c r="A182" s="29" t="s">
        <v>34</v>
      </c>
      <c r="B182" s="36"/>
      <c r="C182" s="37"/>
      <c r="D182" s="37"/>
      <c r="E182" s="31" t="s">
        <v>272</v>
      </c>
      <c r="F182" s="37"/>
      <c r="G182" s="37"/>
      <c r="H182" s="37"/>
      <c r="I182" s="37"/>
      <c r="J182" s="38"/>
    </row>
    <row r="183" ht="28.8">
      <c r="A183" s="29" t="s">
        <v>25</v>
      </c>
      <c r="B183" s="29">
        <v>43</v>
      </c>
      <c r="C183" s="30" t="s">
        <v>277</v>
      </c>
      <c r="D183" s="29" t="s">
        <v>27</v>
      </c>
      <c r="E183" s="31" t="s">
        <v>278</v>
      </c>
      <c r="F183" s="32" t="s">
        <v>95</v>
      </c>
      <c r="G183" s="33">
        <v>423.25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40" t="s">
        <v>27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279</v>
      </c>
      <c r="F185" s="37"/>
      <c r="G185" s="37"/>
      <c r="H185" s="37"/>
      <c r="I185" s="37"/>
      <c r="J185" s="38"/>
    </row>
    <row r="186" ht="43.2">
      <c r="A186" s="29" t="s">
        <v>34</v>
      </c>
      <c r="B186" s="36"/>
      <c r="C186" s="37"/>
      <c r="D186" s="37"/>
      <c r="E186" s="31" t="s">
        <v>280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281</v>
      </c>
      <c r="D187" s="29" t="s">
        <v>27</v>
      </c>
      <c r="E187" s="31" t="s">
        <v>282</v>
      </c>
      <c r="F187" s="32" t="s">
        <v>95</v>
      </c>
      <c r="G187" s="33">
        <v>423.25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0" t="s">
        <v>27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279</v>
      </c>
      <c r="F189" s="37"/>
      <c r="G189" s="37"/>
      <c r="H189" s="37"/>
      <c r="I189" s="37"/>
      <c r="J189" s="38"/>
    </row>
    <row r="190" ht="43.2">
      <c r="A190" s="29" t="s">
        <v>34</v>
      </c>
      <c r="B190" s="36"/>
      <c r="C190" s="37"/>
      <c r="D190" s="37"/>
      <c r="E190" s="31" t="s">
        <v>280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283</v>
      </c>
      <c r="D191" s="29" t="s">
        <v>27</v>
      </c>
      <c r="E191" s="31" t="s">
        <v>284</v>
      </c>
      <c r="F191" s="32" t="s">
        <v>127</v>
      </c>
      <c r="G191" s="33">
        <v>145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285</v>
      </c>
      <c r="F192" s="37"/>
      <c r="G192" s="37"/>
      <c r="H192" s="37"/>
      <c r="I192" s="37"/>
      <c r="J192" s="38"/>
    </row>
    <row r="193" ht="57.6">
      <c r="A193" s="29" t="s">
        <v>32</v>
      </c>
      <c r="B193" s="36"/>
      <c r="C193" s="37"/>
      <c r="D193" s="37"/>
      <c r="E193" s="39" t="s">
        <v>286</v>
      </c>
      <c r="F193" s="37"/>
      <c r="G193" s="37"/>
      <c r="H193" s="37"/>
      <c r="I193" s="37"/>
      <c r="J193" s="38"/>
    </row>
    <row r="194" ht="86.4">
      <c r="A194" s="29" t="s">
        <v>34</v>
      </c>
      <c r="B194" s="36"/>
      <c r="C194" s="37"/>
      <c r="D194" s="37"/>
      <c r="E194" s="31" t="s">
        <v>287</v>
      </c>
      <c r="F194" s="37"/>
      <c r="G194" s="37"/>
      <c r="H194" s="37"/>
      <c r="I194" s="37"/>
      <c r="J194" s="38"/>
    </row>
    <row r="195">
      <c r="A195" s="29" t="s">
        <v>25</v>
      </c>
      <c r="B195" s="29">
        <v>46</v>
      </c>
      <c r="C195" s="30" t="s">
        <v>288</v>
      </c>
      <c r="D195" s="29" t="s">
        <v>27</v>
      </c>
      <c r="E195" s="31" t="s">
        <v>289</v>
      </c>
      <c r="F195" s="32" t="s">
        <v>65</v>
      </c>
      <c r="G195" s="33">
        <v>22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290</v>
      </c>
      <c r="F196" s="37"/>
      <c r="G196" s="37"/>
      <c r="H196" s="37"/>
      <c r="I196" s="37"/>
      <c r="J196" s="38"/>
    </row>
    <row r="197" ht="57.6">
      <c r="A197" s="29" t="s">
        <v>32</v>
      </c>
      <c r="B197" s="36"/>
      <c r="C197" s="37"/>
      <c r="D197" s="37"/>
      <c r="E197" s="39" t="s">
        <v>291</v>
      </c>
      <c r="F197" s="37"/>
      <c r="G197" s="37"/>
      <c r="H197" s="37"/>
      <c r="I197" s="37"/>
      <c r="J197" s="38"/>
    </row>
    <row r="198" ht="115.2">
      <c r="A198" s="29" t="s">
        <v>34</v>
      </c>
      <c r="B198" s="36"/>
      <c r="C198" s="37"/>
      <c r="D198" s="37"/>
      <c r="E198" s="31" t="s">
        <v>292</v>
      </c>
      <c r="F198" s="37"/>
      <c r="G198" s="37"/>
      <c r="H198" s="37"/>
      <c r="I198" s="37"/>
      <c r="J198" s="38"/>
    </row>
    <row r="199">
      <c r="A199" s="29" t="s">
        <v>25</v>
      </c>
      <c r="B199" s="29">
        <v>47</v>
      </c>
      <c r="C199" s="30" t="s">
        <v>293</v>
      </c>
      <c r="D199" s="29" t="s">
        <v>27</v>
      </c>
      <c r="E199" s="31" t="s">
        <v>294</v>
      </c>
      <c r="F199" s="32" t="s">
        <v>127</v>
      </c>
      <c r="G199" s="33">
        <v>39.25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40" t="s">
        <v>27</v>
      </c>
      <c r="F200" s="37"/>
      <c r="G200" s="37"/>
      <c r="H200" s="37"/>
      <c r="I200" s="37"/>
      <c r="J200" s="38"/>
    </row>
    <row r="201">
      <c r="A201" s="29" t="s">
        <v>32</v>
      </c>
      <c r="B201" s="36"/>
      <c r="C201" s="37"/>
      <c r="D201" s="37"/>
      <c r="E201" s="39" t="s">
        <v>295</v>
      </c>
      <c r="F201" s="37"/>
      <c r="G201" s="37"/>
      <c r="H201" s="37"/>
      <c r="I201" s="37"/>
      <c r="J201" s="38"/>
    </row>
    <row r="202" ht="72">
      <c r="A202" s="29" t="s">
        <v>34</v>
      </c>
      <c r="B202" s="36"/>
      <c r="C202" s="37"/>
      <c r="D202" s="37"/>
      <c r="E202" s="31" t="s">
        <v>296</v>
      </c>
      <c r="F202" s="37"/>
      <c r="G202" s="37"/>
      <c r="H202" s="37"/>
      <c r="I202" s="37"/>
      <c r="J202" s="38"/>
    </row>
    <row r="203">
      <c r="A203" s="29" t="s">
        <v>25</v>
      </c>
      <c r="B203" s="29">
        <v>48</v>
      </c>
      <c r="C203" s="30" t="s">
        <v>297</v>
      </c>
      <c r="D203" s="29" t="s">
        <v>27</v>
      </c>
      <c r="E203" s="31" t="s">
        <v>298</v>
      </c>
      <c r="F203" s="32" t="s">
        <v>127</v>
      </c>
      <c r="G203" s="33">
        <v>39.25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31" t="s">
        <v>128</v>
      </c>
      <c r="F204" s="37"/>
      <c r="G204" s="37"/>
      <c r="H204" s="37"/>
      <c r="I204" s="37"/>
      <c r="J204" s="38"/>
    </row>
    <row r="205" ht="43.2">
      <c r="A205" s="29" t="s">
        <v>32</v>
      </c>
      <c r="B205" s="36"/>
      <c r="C205" s="37"/>
      <c r="D205" s="37"/>
      <c r="E205" s="39" t="s">
        <v>129</v>
      </c>
      <c r="F205" s="37"/>
      <c r="G205" s="37"/>
      <c r="H205" s="37"/>
      <c r="I205" s="37"/>
      <c r="J205" s="38"/>
    </row>
    <row r="206" ht="86.4">
      <c r="A206" s="29" t="s">
        <v>34</v>
      </c>
      <c r="B206" s="36"/>
      <c r="C206" s="37"/>
      <c r="D206" s="37"/>
      <c r="E206" s="31" t="s">
        <v>299</v>
      </c>
      <c r="F206" s="37"/>
      <c r="G206" s="37"/>
      <c r="H206" s="37"/>
      <c r="I206" s="37"/>
      <c r="J206" s="38"/>
    </row>
    <row r="207">
      <c r="A207" s="29" t="s">
        <v>25</v>
      </c>
      <c r="B207" s="29">
        <v>49</v>
      </c>
      <c r="C207" s="30" t="s">
        <v>300</v>
      </c>
      <c r="D207" s="29" t="s">
        <v>301</v>
      </c>
      <c r="E207" s="31" t="s">
        <v>302</v>
      </c>
      <c r="F207" s="32" t="s">
        <v>127</v>
      </c>
      <c r="G207" s="33">
        <v>145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57.6">
      <c r="A208" s="29" t="s">
        <v>30</v>
      </c>
      <c r="B208" s="36"/>
      <c r="C208" s="37"/>
      <c r="D208" s="37"/>
      <c r="E208" s="31" t="s">
        <v>303</v>
      </c>
      <c r="F208" s="37"/>
      <c r="G208" s="37"/>
      <c r="H208" s="37"/>
      <c r="I208" s="37"/>
      <c r="J208" s="38"/>
    </row>
    <row r="209" ht="28.8">
      <c r="A209" s="29" t="s">
        <v>32</v>
      </c>
      <c r="B209" s="36"/>
      <c r="C209" s="37"/>
      <c r="D209" s="37"/>
      <c r="E209" s="39" t="s">
        <v>304</v>
      </c>
      <c r="F209" s="37"/>
      <c r="G209" s="37"/>
      <c r="H209" s="37"/>
      <c r="I209" s="37"/>
      <c r="J209" s="38"/>
    </row>
    <row r="210" ht="187.2">
      <c r="A210" s="29" t="s">
        <v>34</v>
      </c>
      <c r="B210" s="41"/>
      <c r="C210" s="42"/>
      <c r="D210" s="42"/>
      <c r="E210" s="31" t="s">
        <v>305</v>
      </c>
      <c r="F210" s="42"/>
      <c r="G210" s="42"/>
      <c r="H210" s="42"/>
      <c r="I210" s="42"/>
      <c r="J21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306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306</v>
      </c>
      <c r="D4" s="13"/>
      <c r="E4" s="14" t="s">
        <v>307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308</v>
      </c>
      <c r="D9" s="29" t="s">
        <v>27</v>
      </c>
      <c r="E9" s="31" t="s">
        <v>309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2">
      <c r="A10" s="29" t="s">
        <v>30</v>
      </c>
      <c r="B10" s="36"/>
      <c r="C10" s="37"/>
      <c r="D10" s="37"/>
      <c r="E10" s="31" t="s">
        <v>310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266</v>
      </c>
      <c r="D13" s="26"/>
      <c r="E13" s="23" t="s">
        <v>267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311</v>
      </c>
      <c r="D14" s="29" t="s">
        <v>27</v>
      </c>
      <c r="E14" s="31" t="s">
        <v>312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313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314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315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316</v>
      </c>
      <c r="D18" s="29" t="s">
        <v>27</v>
      </c>
      <c r="E18" s="31" t="s">
        <v>317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318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319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320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321</v>
      </c>
      <c r="D22" s="29" t="s">
        <v>27</v>
      </c>
      <c r="E22" s="31" t="s">
        <v>322</v>
      </c>
      <c r="F22" s="32" t="s">
        <v>323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324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325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326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327</v>
      </c>
      <c r="D26" s="29" t="s">
        <v>27</v>
      </c>
      <c r="E26" s="31" t="s">
        <v>328</v>
      </c>
      <c r="F26" s="32" t="s">
        <v>65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313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329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315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330</v>
      </c>
      <c r="D30" s="29" t="s">
        <v>27</v>
      </c>
      <c r="E30" s="31" t="s">
        <v>331</v>
      </c>
      <c r="F30" s="32" t="s">
        <v>65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318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332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320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333</v>
      </c>
      <c r="D34" s="29" t="s">
        <v>27</v>
      </c>
      <c r="E34" s="31" t="s">
        <v>334</v>
      </c>
      <c r="F34" s="32" t="s">
        <v>323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324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335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326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336</v>
      </c>
      <c r="D38" s="29" t="s">
        <v>27</v>
      </c>
      <c r="E38" s="31" t="s">
        <v>337</v>
      </c>
      <c r="F38" s="32" t="s">
        <v>65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313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338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340</v>
      </c>
      <c r="D42" s="29" t="s">
        <v>27</v>
      </c>
      <c r="E42" s="31" t="s">
        <v>341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318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342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343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344</v>
      </c>
      <c r="D46" s="29" t="s">
        <v>27</v>
      </c>
      <c r="E46" s="31" t="s">
        <v>345</v>
      </c>
      <c r="F46" s="32" t="s">
        <v>323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324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346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347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348</v>
      </c>
      <c r="D50" s="29" t="s">
        <v>27</v>
      </c>
      <c r="E50" s="31" t="s">
        <v>349</v>
      </c>
      <c r="F50" s="32" t="s">
        <v>65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313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338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350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351</v>
      </c>
      <c r="D54" s="29" t="s">
        <v>27</v>
      </c>
      <c r="E54" s="31" t="s">
        <v>352</v>
      </c>
      <c r="F54" s="32" t="s">
        <v>65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318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353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343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354</v>
      </c>
      <c r="D58" s="29" t="s">
        <v>27</v>
      </c>
      <c r="E58" s="31" t="s">
        <v>355</v>
      </c>
      <c r="F58" s="32" t="s">
        <v>323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324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356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347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357</v>
      </c>
      <c r="D62" s="29" t="s">
        <v>27</v>
      </c>
      <c r="E62" s="31" t="s">
        <v>358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313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359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350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360</v>
      </c>
      <c r="D66" s="29" t="s">
        <v>27</v>
      </c>
      <c r="E66" s="31" t="s">
        <v>361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318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362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343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363</v>
      </c>
      <c r="D70" s="29" t="s">
        <v>27</v>
      </c>
      <c r="E70" s="31" t="s">
        <v>364</v>
      </c>
      <c r="F70" s="32" t="s">
        <v>323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324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365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347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2025-09-26T08:20:56Z</dcterms:created>
  <dcterms:modified xsi:type="dcterms:W3CDTF">2025-09-26T08:20:57Z</dcterms:modified>
</cp:coreProperties>
</file>